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-01\groups\DZ\Sekcja Zakupów\REFERAT ODCZYNNIKI chemiczne i laboratoryjne\EXEL-ZAM\141.2711.65.2023 PROMEGA\na stronę i komunikat\"/>
    </mc:Choice>
  </mc:AlternateContent>
  <xr:revisionPtr revIDLastSave="0" documentId="13_ncr:1_{3D05D3EB-7AD5-446F-869F-5BA2285B8B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ot zamówienia PROMEGA" sheetId="1" r:id="rId1"/>
    <sheet name="Arkusz2" sheetId="2" r:id="rId2"/>
    <sheet name="Arkusz3" sheetId="3" r:id="rId3"/>
  </sheets>
  <definedNames>
    <definedName name="_xlnm._FilterDatabase" localSheetId="0" hidden="1">'przedmiot zamówienia PROMEGA'!$A$3:$F$44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<sst xmlns="http://schemas.openxmlformats.org/spreadsheetml/2006/main" count="93" uniqueCount="93">
  <si>
    <t>lp</t>
  </si>
  <si>
    <t xml:space="preserve">NAZWA PRODUKTU </t>
  </si>
  <si>
    <t xml:space="preserve">NUMER KATALOGOWY </t>
  </si>
  <si>
    <t xml:space="preserve">STAWKA VAT </t>
  </si>
  <si>
    <t xml:space="preserve">JEDNOSTKOWA  CENA NETTO (zł) </t>
  </si>
  <si>
    <t xml:space="preserve">JEDNOSTKOWA  CENA BRUTTO (zł) </t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</si>
  <si>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</si>
  <si>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A3500</t>
  </si>
  <si>
    <t>A6002</t>
  </si>
  <si>
    <t>DM2411</t>
  </si>
  <si>
    <t>G2930</t>
  </si>
  <si>
    <t>G8091</t>
  </si>
  <si>
    <t>V1361</t>
  </si>
  <si>
    <t>V9890</t>
  </si>
  <si>
    <t>V9910</t>
  </si>
  <si>
    <t>G8981</t>
  </si>
  <si>
    <t>G3580</t>
  </si>
  <si>
    <t>G3582</t>
  </si>
  <si>
    <t>G3581</t>
  </si>
  <si>
    <t>G9241</t>
  </si>
  <si>
    <t>J6021</t>
  </si>
  <si>
    <t>A6001</t>
  </si>
  <si>
    <t>A6010</t>
  </si>
  <si>
    <t>V9510</t>
  </si>
  <si>
    <t>P450-Glo(TM) CYP3A4 Screening System with Luciferin-PPXE DMSO-Tolerant Assay</t>
  </si>
  <si>
    <t>JA1011</t>
  </si>
  <si>
    <t>V5073</t>
  </si>
  <si>
    <r>
      <rPr>
        <b/>
        <sz val="11"/>
        <rFont val="Calibri"/>
        <family val="2"/>
        <charset val="238"/>
        <scheme val="minor"/>
      </rPr>
      <t xml:space="preserve">Katalog produktów Promega GmbH </t>
    </r>
    <r>
      <rPr>
        <sz val="11"/>
        <rFont val="Calibri"/>
        <family val="2"/>
        <charset val="238"/>
        <scheme val="minor"/>
      </rPr>
      <t>( nie dotyczy asortymentu wykraczającego poza przedmiot zamówienia określony w SWZ, tj. produkty nie będące odczynnikami, a wyszczególnione w katalogu producenta)</t>
    </r>
  </si>
  <si>
    <t>Szczegółowy wykaz produktów PROMEGA,
na które można składać zamówienia:</t>
  </si>
  <si>
    <t>Umowa nr 141.2711.65.2023</t>
  </si>
  <si>
    <t>100bp DNA Ladder, 250ul (50 lanes)</t>
  </si>
  <si>
    <t>G2101</t>
  </si>
  <si>
    <t>ADP-Glo(TM) Kinase Assay + GSK3 Beta Kinase Enzyme System, 10 ug</t>
  </si>
  <si>
    <t xml:space="preserve">V9371 </t>
  </si>
  <si>
    <t>ADP-Glo(TM) Kinase Assay + IKKbeta Kinase Enzyme System, 10 ug</t>
  </si>
  <si>
    <t>V4503</t>
  </si>
  <si>
    <t>ADP-Glo(TM) Kinase Assay, 1000 Assays</t>
  </si>
  <si>
    <t xml:space="preserve">V9101 </t>
  </si>
  <si>
    <t>Caspase-Glo(R) 1 Inflammasome Assay, 10ml</t>
  </si>
  <si>
    <t xml:space="preserve">G9951 </t>
  </si>
  <si>
    <t>Caspase-Glo(R) 3/7 3D Assay, 10ml</t>
  </si>
  <si>
    <t>Caspase-Glo(R) 3/7 Assay, 10ml</t>
  </si>
  <si>
    <t>CellTiter 96(R) AQueous One Solution Cell Proliferation Assay (MTS), 1,000 assays</t>
  </si>
  <si>
    <t>CellTiter 96(R) AQueous One Solution Cell Proliferation  Assay (MTS), 200 assays</t>
  </si>
  <si>
    <t>CellTiter 96(R) AQueous One Solution Cell Proliferation Assay (MTS), 5,000 assays</t>
  </si>
  <si>
    <t>CellTiter-Glo(R) 2.0 Assay 10ml</t>
  </si>
  <si>
    <t>CytoTox 96(R) Non-Radioactive Cytotoxicity Assay</t>
  </si>
  <si>
    <t>G1780</t>
  </si>
  <si>
    <t>Diamond(TM) Nucleic Acid Dye, 500ul</t>
  </si>
  <si>
    <t>H1181</t>
  </si>
  <si>
    <t>Glucose-Glo(TM) Assay, 5ml</t>
  </si>
  <si>
    <t>Gold ST-R 10X Buffer, 1.2ml</t>
  </si>
  <si>
    <t>GoTaq(R) 2-Step RT-qPCR System, 5ml</t>
  </si>
  <si>
    <t>GoTaq(R) G2 Hot Start Taq Polymerase, 2,500u</t>
  </si>
  <si>
    <t>M7406</t>
  </si>
  <si>
    <t>GoTaq(R) Green Master Mix, 1,000 Reactions</t>
  </si>
  <si>
    <t>M7123</t>
  </si>
  <si>
    <t>GoTaq(R) qPCR Master Mix, 25ml</t>
  </si>
  <si>
    <t>GoTaq(R) qPCR Master Mix, 5ml</t>
  </si>
  <si>
    <t>Griess Reagent System, 1,000 assays</t>
  </si>
  <si>
    <t>Maxwell(R) RSC DNA FFPE Kit, 48 preps</t>
  </si>
  <si>
    <t>AS1450</t>
  </si>
  <si>
    <t>Maxwell(R) RSC Genomic DNA Kit, 48 preps</t>
  </si>
  <si>
    <t>AS1880</t>
  </si>
  <si>
    <t xml:space="preserve"> Maxwell(R) RSC miRNA Tissue Kit, 48 preps</t>
  </si>
  <si>
    <t>AS1460</t>
  </si>
  <si>
    <t xml:space="preserve"> Maxwell(R) RSC RNA FFPE Kit, 48 preps</t>
  </si>
  <si>
    <t>AS1440</t>
  </si>
  <si>
    <t>Maxwell(R) RSC simplyRNA Cells Kit, 48 preps</t>
  </si>
  <si>
    <t>AS1390</t>
  </si>
  <si>
    <t>Maxwell(R) RSC simplyRNA Tissue Kit, 48 preps</t>
  </si>
  <si>
    <t>AS1340</t>
  </si>
  <si>
    <t>Maxwell(R) RSC Whole Blood DNA Multi-Pack Kit, 144 preps</t>
  </si>
  <si>
    <t>ASB1520</t>
  </si>
  <si>
    <t>NADPH Regeneration System, 1,000 assays</t>
  </si>
  <si>
    <t>P450-Glo(TM) CYP2D6 Screening System, 1,000 assays</t>
  </si>
  <si>
    <t>P450-Glo(TM) CYP3A4 Assay with Luciferin PPXE, 10ml</t>
  </si>
  <si>
    <t>V8911</t>
  </si>
  <si>
    <t>PDE-Glo(TM) Phosphodiesterase Assay, 1000 Assays</t>
  </si>
  <si>
    <t>pGEM(R)-3Zf(+) Vector, 20ug</t>
  </si>
  <si>
    <t>P2271</t>
  </si>
  <si>
    <t>PNGase F, 500 units</t>
  </si>
  <si>
    <t>V4831</t>
  </si>
  <si>
    <t>RealTime-Glo (TM) Annexin V Apoptosis and Necrosis Assay, 100 assays</t>
  </si>
  <si>
    <t>Reverse Transcription System 100 reactions</t>
  </si>
  <si>
    <t>RNasin(R) Plus RNasin Inhibitor, 2,500 units</t>
  </si>
  <si>
    <t>N2611</t>
  </si>
  <si>
    <t>ROCK1 Kinase Enzyme System, 10 ug</t>
  </si>
  <si>
    <t>V3411</t>
  </si>
  <si>
    <t>Sequencing Grade Modified Trypsin, Lyophilized 100ug</t>
  </si>
  <si>
    <t xml:space="preserve">V5117 </t>
  </si>
  <si>
    <t>Trypsin/Lys-C Mix, Mass Spec Grade, 5 x 20ug</t>
  </si>
  <si>
    <t>oferowany RABAT (upust)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</si>
</sst>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" fontId="4" fillId="3" borderId="5" xfId="1" applyNumberFormat="1" applyFont="1" applyFill="1" applyBorder="1" applyAlignment="1">
      <alignment horizontal="center" vertical="center" wrapText="1"/>
    </xf>
    <xf numFmtId="9" fontId="4" fillId="3" borderId="6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4" fillId="3" borderId="14" xfId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9" fontId="0" fillId="2" borderId="7" xfId="0" applyNumberFormat="1" applyFill="1" applyBorder="1" applyAlignment="1">
      <alignment vertical="center"/>
    </xf>
    <xf numFmtId="0" fontId="0" fillId="0" borderId="8" xfId="0" applyBorder="1" applyAlignment="1">
      <alignment vertical="center"/>
    </xf>
    <xf numFmtId="164" fontId="6" fillId="0" borderId="15" xfId="1" applyNumberFormat="1" applyFont="1" applyBorder="1" applyAlignment="1">
      <alignment horizontal="right" vertical="center" wrapText="1"/>
    </xf>
    <xf numFmtId="9" fontId="6" fillId="0" borderId="3" xfId="1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</cellXfs>
  <cellStyles count="2">
    <cellStyle name="Normalny" xfId="0" builtinId="0"/>
    <cellStyle name="Normalny 2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workbookViewId="0">
      <selection activeCell="C47" sqref="C47"/>
    </sheetView>
  </sheetViews>
  <sheetFormatPr defaultColWidth="9.140625" defaultRowHeight="15" x14ac:dyDescent="0.25"/>
  <cols>
    <col min="1" max="1" width="4" bestFit="1" customWidth="1"/>
    <col min="2" max="2" width="63" bestFit="1" customWidth="1"/>
    <col min="3" max="3" width="16.7109375" style="3" customWidth="1"/>
    <col min="4" max="4" width="18.28515625" style="3" customWidth="1"/>
    <col min="5" max="5" width="9.42578125" customWidth="1"/>
    <col min="6" max="6" width="16.7109375" customWidth="1"/>
  </cols>
  <sheetData>
    <row r="1" spans="1:6" ht="33.75" customHeight="1" x14ac:dyDescent="0.25">
      <c r="B1" s="10" t="s">
        <v>29</v>
      </c>
      <c r="C1"/>
      <c r="D1" s="1"/>
      <c r="F1" s="1" t="s">
        <v>6</v>
      </c>
    </row>
    <row r="2" spans="1:6" ht="68.25" customHeight="1" thickBot="1" x14ac:dyDescent="0.5">
      <c r="B2" s="20" t="s">
        <v>28</v>
      </c>
      <c r="C2" s="20"/>
      <c r="D2" s="20"/>
      <c r="E2" s="20"/>
      <c r="F2" s="20"/>
    </row>
    <row r="3" spans="1:6" ht="67.5" customHeight="1" thickBot="1" x14ac:dyDescent="0.3">
      <c r="A3" s="6" t="s">
        <v>0</v>
      </c>
      <c r="B3" s="7" t="s">
        <v>1</v>
      </c>
      <c r="C3" s="11" t="s">
        <v>2</v>
      </c>
      <c r="D3" s="14" t="s">
        <v>4</v>
      </c>
      <c r="E3" s="9" t="s">
        <v>3</v>
      </c>
      <c r="F3" s="8" t="s">
        <v>5</v>
      </c>
    </row>
    <row r="4" spans="1:6" x14ac:dyDescent="0.25">
      <c r="A4" s="12">
        <v>1</v>
      </c>
      <c r="B4" s="19" t="s">
        <v>30</v>
      </c>
      <c r="C4" s="16" t="s">
        <v>31</v>
      </c>
      <c r="D4" s="23">
        <v>401.12</v>
      </c>
      <c r="E4" s="24">
        <v>0</v>
      </c>
      <c r="F4" s="25">
        <f>ROUND(D4*E4+D4,2)</f>
        <v>401.12</v>
      </c>
    </row>
    <row r="5" spans="1:6" x14ac:dyDescent="0.25">
      <c r="A5" s="13">
        <v>2</v>
      </c>
      <c r="B5" s="18" t="s">
        <v>32</v>
      </c>
      <c r="C5" s="15" t="s">
        <v>33</v>
      </c>
      <c r="D5" s="26">
        <v>3915.52</v>
      </c>
      <c r="E5" s="24">
        <v>0</v>
      </c>
      <c r="F5" s="25">
        <f t="shared" ref="F5:F44" si="0">ROUND(D5*E5+D5,2)</f>
        <v>3915.52</v>
      </c>
    </row>
    <row r="6" spans="1:6" x14ac:dyDescent="0.25">
      <c r="A6" s="13">
        <v>3</v>
      </c>
      <c r="B6" s="17" t="s">
        <v>34</v>
      </c>
      <c r="C6" s="15" t="s">
        <v>35</v>
      </c>
      <c r="D6" s="27">
        <v>3915.52</v>
      </c>
      <c r="E6" s="24">
        <v>0</v>
      </c>
      <c r="F6" s="25">
        <f t="shared" si="0"/>
        <v>3915.52</v>
      </c>
    </row>
    <row r="7" spans="1:6" x14ac:dyDescent="0.25">
      <c r="A7" s="13">
        <v>4</v>
      </c>
      <c r="B7" s="18" t="s">
        <v>36</v>
      </c>
      <c r="C7" s="15" t="s">
        <v>37</v>
      </c>
      <c r="D7" s="27">
        <v>2603.6</v>
      </c>
      <c r="E7" s="24">
        <v>0</v>
      </c>
      <c r="F7" s="25">
        <f t="shared" si="0"/>
        <v>2603.6</v>
      </c>
    </row>
    <row r="8" spans="1:6" x14ac:dyDescent="0.25">
      <c r="A8" s="13">
        <v>5</v>
      </c>
      <c r="B8" s="18" t="s">
        <v>38</v>
      </c>
      <c r="C8" s="15" t="s">
        <v>39</v>
      </c>
      <c r="D8" s="27">
        <v>1968.8</v>
      </c>
      <c r="E8" s="24">
        <v>0</v>
      </c>
      <c r="F8" s="25">
        <f t="shared" si="0"/>
        <v>1968.8</v>
      </c>
    </row>
    <row r="9" spans="1:6" x14ac:dyDescent="0.25">
      <c r="A9" s="13">
        <v>6</v>
      </c>
      <c r="B9" s="18" t="s">
        <v>40</v>
      </c>
      <c r="C9" s="15" t="s">
        <v>15</v>
      </c>
      <c r="D9" s="27">
        <v>1805.04</v>
      </c>
      <c r="E9" s="24">
        <v>0</v>
      </c>
      <c r="F9" s="25">
        <f t="shared" si="0"/>
        <v>1805.04</v>
      </c>
    </row>
    <row r="10" spans="1:6" x14ac:dyDescent="0.25">
      <c r="A10" s="13">
        <v>7</v>
      </c>
      <c r="B10" s="18" t="s">
        <v>41</v>
      </c>
      <c r="C10" s="15" t="s">
        <v>11</v>
      </c>
      <c r="D10" s="27">
        <v>1460.96</v>
      </c>
      <c r="E10" s="24">
        <v>0</v>
      </c>
      <c r="F10" s="25">
        <f t="shared" si="0"/>
        <v>1460.96</v>
      </c>
    </row>
    <row r="11" spans="1:6" ht="30" x14ac:dyDescent="0.25">
      <c r="A11" s="13">
        <v>8</v>
      </c>
      <c r="B11" s="17" t="s">
        <v>42</v>
      </c>
      <c r="C11" s="15" t="s">
        <v>16</v>
      </c>
      <c r="D11" s="27">
        <v>1376.32</v>
      </c>
      <c r="E11" s="24">
        <v>0</v>
      </c>
      <c r="F11" s="25">
        <f t="shared" si="0"/>
        <v>1376.32</v>
      </c>
    </row>
    <row r="12" spans="1:6" ht="30" x14ac:dyDescent="0.25">
      <c r="A12" s="13">
        <v>9</v>
      </c>
      <c r="B12" s="17" t="s">
        <v>43</v>
      </c>
      <c r="C12" s="15" t="s">
        <v>17</v>
      </c>
      <c r="D12" s="27">
        <v>318.32</v>
      </c>
      <c r="E12" s="24">
        <v>0</v>
      </c>
      <c r="F12" s="25">
        <f t="shared" si="0"/>
        <v>318.32</v>
      </c>
    </row>
    <row r="13" spans="1:6" ht="30" x14ac:dyDescent="0.25">
      <c r="A13" s="13">
        <v>10</v>
      </c>
      <c r="B13" s="17" t="s">
        <v>44</v>
      </c>
      <c r="C13" s="15" t="s">
        <v>18</v>
      </c>
      <c r="D13" s="27">
        <v>4163</v>
      </c>
      <c r="E13" s="24">
        <v>0</v>
      </c>
      <c r="F13" s="25">
        <f t="shared" si="0"/>
        <v>4163</v>
      </c>
    </row>
    <row r="14" spans="1:6" x14ac:dyDescent="0.25">
      <c r="A14" s="13">
        <v>11</v>
      </c>
      <c r="B14" s="18" t="s">
        <v>45</v>
      </c>
      <c r="C14" s="15" t="s">
        <v>19</v>
      </c>
      <c r="D14" s="27">
        <v>296.24</v>
      </c>
      <c r="E14" s="24">
        <v>0</v>
      </c>
      <c r="F14" s="25">
        <f t="shared" si="0"/>
        <v>296.24</v>
      </c>
    </row>
    <row r="15" spans="1:6" x14ac:dyDescent="0.25">
      <c r="A15" s="13">
        <v>12</v>
      </c>
      <c r="B15" s="17" t="s">
        <v>46</v>
      </c>
      <c r="C15" s="15" t="s">
        <v>47</v>
      </c>
      <c r="D15" s="27">
        <v>1655.08</v>
      </c>
      <c r="E15" s="24">
        <v>0</v>
      </c>
      <c r="F15" s="25">
        <f t="shared" si="0"/>
        <v>1655.08</v>
      </c>
    </row>
    <row r="16" spans="1:6" x14ac:dyDescent="0.25">
      <c r="A16" s="13">
        <v>13</v>
      </c>
      <c r="B16" s="18" t="s">
        <v>48</v>
      </c>
      <c r="C16" s="15" t="s">
        <v>49</v>
      </c>
      <c r="D16" s="27">
        <v>511.52</v>
      </c>
      <c r="E16" s="24">
        <v>0</v>
      </c>
      <c r="F16" s="25">
        <f t="shared" si="0"/>
        <v>511.52</v>
      </c>
    </row>
    <row r="17" spans="1:6" x14ac:dyDescent="0.25">
      <c r="A17" s="13">
        <v>14</v>
      </c>
      <c r="B17" s="18" t="s">
        <v>50</v>
      </c>
      <c r="C17" s="15" t="s">
        <v>20</v>
      </c>
      <c r="D17" s="27">
        <v>2067.2399999999998</v>
      </c>
      <c r="E17" s="24">
        <v>0</v>
      </c>
      <c r="F17" s="25">
        <f t="shared" si="0"/>
        <v>2067.2399999999998</v>
      </c>
    </row>
    <row r="18" spans="1:6" x14ac:dyDescent="0.25">
      <c r="A18" s="13">
        <v>15</v>
      </c>
      <c r="B18" s="17" t="s">
        <v>51</v>
      </c>
      <c r="C18" s="15" t="s">
        <v>9</v>
      </c>
      <c r="D18" s="27">
        <v>261.27999999999997</v>
      </c>
      <c r="E18" s="24">
        <v>0</v>
      </c>
      <c r="F18" s="25">
        <f t="shared" si="0"/>
        <v>261.27999999999997</v>
      </c>
    </row>
    <row r="19" spans="1:6" x14ac:dyDescent="0.25">
      <c r="A19" s="13">
        <v>16</v>
      </c>
      <c r="B19" s="18" t="s">
        <v>52</v>
      </c>
      <c r="C19" s="15" t="s">
        <v>22</v>
      </c>
      <c r="D19" s="27">
        <v>1311</v>
      </c>
      <c r="E19" s="24">
        <v>0</v>
      </c>
      <c r="F19" s="25">
        <f t="shared" si="0"/>
        <v>1311</v>
      </c>
    </row>
    <row r="20" spans="1:6" x14ac:dyDescent="0.25">
      <c r="A20" s="13">
        <v>17</v>
      </c>
      <c r="B20" s="17" t="s">
        <v>53</v>
      </c>
      <c r="C20" s="15" t="s">
        <v>54</v>
      </c>
      <c r="D20" s="27">
        <v>3143.64</v>
      </c>
      <c r="E20" s="24">
        <v>0</v>
      </c>
      <c r="F20" s="25">
        <f t="shared" si="0"/>
        <v>3143.64</v>
      </c>
    </row>
    <row r="21" spans="1:6" x14ac:dyDescent="0.25">
      <c r="A21" s="13">
        <v>18</v>
      </c>
      <c r="B21" s="17" t="s">
        <v>55</v>
      </c>
      <c r="C21" s="15" t="s">
        <v>56</v>
      </c>
      <c r="D21" s="27">
        <v>3002.88</v>
      </c>
      <c r="E21" s="24">
        <v>0</v>
      </c>
      <c r="F21" s="25">
        <f t="shared" si="0"/>
        <v>3002.88</v>
      </c>
    </row>
    <row r="22" spans="1:6" x14ac:dyDescent="0.25">
      <c r="A22" s="13">
        <v>19</v>
      </c>
      <c r="B22" s="17" t="s">
        <v>57</v>
      </c>
      <c r="C22" s="15" t="s">
        <v>8</v>
      </c>
      <c r="D22" s="27">
        <v>3815.24</v>
      </c>
      <c r="E22" s="24">
        <v>0</v>
      </c>
      <c r="F22" s="25">
        <f t="shared" si="0"/>
        <v>3815.24</v>
      </c>
    </row>
    <row r="23" spans="1:6" x14ac:dyDescent="0.25">
      <c r="A23" s="13">
        <v>20</v>
      </c>
      <c r="B23" s="18" t="s">
        <v>58</v>
      </c>
      <c r="C23" s="15" t="s">
        <v>21</v>
      </c>
      <c r="D23" s="27">
        <v>907.12</v>
      </c>
      <c r="E23" s="24">
        <v>0</v>
      </c>
      <c r="F23" s="25">
        <f t="shared" si="0"/>
        <v>907.12</v>
      </c>
    </row>
    <row r="24" spans="1:6" x14ac:dyDescent="0.25">
      <c r="A24" s="13">
        <v>21</v>
      </c>
      <c r="B24" s="17" t="s">
        <v>59</v>
      </c>
      <c r="C24" s="15" t="s">
        <v>10</v>
      </c>
      <c r="D24" s="27">
        <v>964.16</v>
      </c>
      <c r="E24" s="24">
        <v>0</v>
      </c>
      <c r="F24" s="25">
        <f t="shared" si="0"/>
        <v>964.16</v>
      </c>
    </row>
    <row r="25" spans="1:6" x14ac:dyDescent="0.25">
      <c r="A25" s="13">
        <v>22</v>
      </c>
      <c r="B25" s="18" t="s">
        <v>60</v>
      </c>
      <c r="C25" s="15" t="s">
        <v>61</v>
      </c>
      <c r="D25" s="27">
        <v>1488.56</v>
      </c>
      <c r="E25" s="24">
        <v>0</v>
      </c>
      <c r="F25" s="25">
        <f t="shared" si="0"/>
        <v>1488.56</v>
      </c>
    </row>
    <row r="26" spans="1:6" x14ac:dyDescent="0.25">
      <c r="A26" s="13">
        <v>23</v>
      </c>
      <c r="B26" s="18" t="s">
        <v>62</v>
      </c>
      <c r="C26" s="15" t="s">
        <v>63</v>
      </c>
      <c r="D26" s="27">
        <v>1419.56</v>
      </c>
      <c r="E26" s="24">
        <v>0</v>
      </c>
      <c r="F26" s="25">
        <f t="shared" si="0"/>
        <v>1419.56</v>
      </c>
    </row>
    <row r="27" spans="1:6" x14ac:dyDescent="0.25">
      <c r="A27" s="13">
        <v>24</v>
      </c>
      <c r="B27" s="17" t="s">
        <v>64</v>
      </c>
      <c r="C27" s="15" t="s">
        <v>65</v>
      </c>
      <c r="D27" s="27">
        <v>1574.12</v>
      </c>
      <c r="E27" s="24">
        <v>0</v>
      </c>
      <c r="F27" s="25">
        <f t="shared" si="0"/>
        <v>1574.12</v>
      </c>
    </row>
    <row r="28" spans="1:6" x14ac:dyDescent="0.25">
      <c r="A28" s="13">
        <v>25</v>
      </c>
      <c r="B28" s="18" t="s">
        <v>66</v>
      </c>
      <c r="C28" s="15" t="s">
        <v>67</v>
      </c>
      <c r="D28" s="27">
        <v>1650.48</v>
      </c>
      <c r="E28" s="24">
        <v>0</v>
      </c>
      <c r="F28" s="25">
        <f t="shared" si="0"/>
        <v>1650.48</v>
      </c>
    </row>
    <row r="29" spans="1:6" x14ac:dyDescent="0.25">
      <c r="A29" s="13">
        <v>26</v>
      </c>
      <c r="B29" s="17" t="s">
        <v>68</v>
      </c>
      <c r="C29" s="15" t="s">
        <v>69</v>
      </c>
      <c r="D29" s="27">
        <v>1492.24</v>
      </c>
      <c r="E29" s="24">
        <v>0</v>
      </c>
      <c r="F29" s="25">
        <f t="shared" si="0"/>
        <v>1492.24</v>
      </c>
    </row>
    <row r="30" spans="1:6" x14ac:dyDescent="0.25">
      <c r="A30" s="13">
        <v>27</v>
      </c>
      <c r="B30" s="18" t="s">
        <v>70</v>
      </c>
      <c r="C30" s="15" t="s">
        <v>71</v>
      </c>
      <c r="D30" s="27">
        <v>1492.24</v>
      </c>
      <c r="E30" s="24">
        <v>0</v>
      </c>
      <c r="F30" s="25">
        <f t="shared" si="0"/>
        <v>1492.24</v>
      </c>
    </row>
    <row r="31" spans="1:6" x14ac:dyDescent="0.25">
      <c r="A31" s="13">
        <v>28</v>
      </c>
      <c r="B31" s="17" t="s">
        <v>72</v>
      </c>
      <c r="C31" s="15" t="s">
        <v>73</v>
      </c>
      <c r="D31" s="27">
        <v>4169.4399999999996</v>
      </c>
      <c r="E31" s="24">
        <v>0</v>
      </c>
      <c r="F31" s="25">
        <f t="shared" si="0"/>
        <v>4169.4399999999996</v>
      </c>
    </row>
    <row r="32" spans="1:6" x14ac:dyDescent="0.25">
      <c r="A32" s="13">
        <v>29</v>
      </c>
      <c r="B32" s="17" t="s">
        <v>74</v>
      </c>
      <c r="C32" s="15" t="s">
        <v>23</v>
      </c>
      <c r="D32" s="27">
        <v>614.55999999999995</v>
      </c>
      <c r="E32" s="24">
        <v>0</v>
      </c>
      <c r="F32" s="25">
        <f t="shared" si="0"/>
        <v>614.55999999999995</v>
      </c>
    </row>
    <row r="33" spans="1:6" x14ac:dyDescent="0.25">
      <c r="A33" s="13">
        <v>30</v>
      </c>
      <c r="B33" s="17" t="s">
        <v>75</v>
      </c>
      <c r="C33" s="15" t="s">
        <v>13</v>
      </c>
      <c r="D33" s="27">
        <v>5260.56</v>
      </c>
      <c r="E33" s="24">
        <v>0</v>
      </c>
      <c r="F33" s="25">
        <f t="shared" si="0"/>
        <v>5260.56</v>
      </c>
    </row>
    <row r="34" spans="1:6" x14ac:dyDescent="0.25">
      <c r="A34" s="13">
        <v>31</v>
      </c>
      <c r="B34" s="17" t="s">
        <v>76</v>
      </c>
      <c r="C34" s="15" t="s">
        <v>77</v>
      </c>
      <c r="D34" s="27">
        <v>929.2</v>
      </c>
      <c r="E34" s="24">
        <v>0</v>
      </c>
      <c r="F34" s="25">
        <f t="shared" si="0"/>
        <v>929.2</v>
      </c>
    </row>
    <row r="35" spans="1:6" ht="30" x14ac:dyDescent="0.25">
      <c r="A35" s="13">
        <v>32</v>
      </c>
      <c r="B35" s="17" t="s">
        <v>24</v>
      </c>
      <c r="C35" s="15" t="s">
        <v>14</v>
      </c>
      <c r="D35" s="27">
        <v>5260.56</v>
      </c>
      <c r="E35" s="24">
        <v>0</v>
      </c>
      <c r="F35" s="25">
        <f t="shared" si="0"/>
        <v>5260.56</v>
      </c>
    </row>
    <row r="36" spans="1:6" x14ac:dyDescent="0.25">
      <c r="A36" s="13">
        <v>33</v>
      </c>
      <c r="B36" s="17" t="s">
        <v>78</v>
      </c>
      <c r="C36" s="15" t="s">
        <v>12</v>
      </c>
      <c r="D36" s="27">
        <v>2162</v>
      </c>
      <c r="E36" s="24">
        <v>0</v>
      </c>
      <c r="F36" s="25">
        <f t="shared" si="0"/>
        <v>2162</v>
      </c>
    </row>
    <row r="37" spans="1:6" x14ac:dyDescent="0.25">
      <c r="A37" s="13">
        <v>34</v>
      </c>
      <c r="B37" s="18" t="s">
        <v>79</v>
      </c>
      <c r="C37" s="15" t="s">
        <v>80</v>
      </c>
      <c r="D37" s="27">
        <v>603.52</v>
      </c>
      <c r="E37" s="24">
        <v>0</v>
      </c>
      <c r="F37" s="25">
        <f t="shared" si="0"/>
        <v>603.52</v>
      </c>
    </row>
    <row r="38" spans="1:6" x14ac:dyDescent="0.25">
      <c r="A38" s="13">
        <v>35</v>
      </c>
      <c r="B38" s="17" t="s">
        <v>81</v>
      </c>
      <c r="C38" s="15" t="s">
        <v>82</v>
      </c>
      <c r="D38" s="27">
        <v>735.08</v>
      </c>
      <c r="E38" s="24">
        <v>0</v>
      </c>
      <c r="F38" s="25">
        <f t="shared" si="0"/>
        <v>735.08</v>
      </c>
    </row>
    <row r="39" spans="1:6" ht="30" x14ac:dyDescent="0.25">
      <c r="A39" s="13">
        <v>36</v>
      </c>
      <c r="B39" s="17" t="s">
        <v>83</v>
      </c>
      <c r="C39" s="15" t="s">
        <v>25</v>
      </c>
      <c r="D39" s="27">
        <v>2010.2</v>
      </c>
      <c r="E39" s="24">
        <v>0</v>
      </c>
      <c r="F39" s="25">
        <f t="shared" si="0"/>
        <v>2010.2</v>
      </c>
    </row>
    <row r="40" spans="1:6" x14ac:dyDescent="0.25">
      <c r="A40" s="13">
        <v>37</v>
      </c>
      <c r="B40" s="17" t="s">
        <v>84</v>
      </c>
      <c r="C40" s="15" t="s">
        <v>7</v>
      </c>
      <c r="D40" s="27">
        <v>2507</v>
      </c>
      <c r="E40" s="24">
        <v>0</v>
      </c>
      <c r="F40" s="25">
        <f t="shared" si="0"/>
        <v>2507</v>
      </c>
    </row>
    <row r="41" spans="1:6" x14ac:dyDescent="0.25">
      <c r="A41" s="13">
        <v>38</v>
      </c>
      <c r="B41" s="17" t="s">
        <v>85</v>
      </c>
      <c r="C41" s="15" t="s">
        <v>86</v>
      </c>
      <c r="D41" s="27">
        <v>733.24</v>
      </c>
      <c r="E41" s="24">
        <v>0</v>
      </c>
      <c r="F41" s="25">
        <f t="shared" si="0"/>
        <v>733.24</v>
      </c>
    </row>
    <row r="42" spans="1:6" x14ac:dyDescent="0.25">
      <c r="A42" s="13">
        <v>39</v>
      </c>
      <c r="B42" s="17" t="s">
        <v>87</v>
      </c>
      <c r="C42" s="15" t="s">
        <v>88</v>
      </c>
      <c r="D42" s="27">
        <v>1933.84</v>
      </c>
      <c r="E42" s="24">
        <v>0</v>
      </c>
      <c r="F42" s="25">
        <f t="shared" si="0"/>
        <v>1933.84</v>
      </c>
    </row>
    <row r="43" spans="1:6" x14ac:dyDescent="0.25">
      <c r="A43" s="13">
        <v>40</v>
      </c>
      <c r="B43" s="17" t="s">
        <v>89</v>
      </c>
      <c r="C43" s="15" t="s">
        <v>90</v>
      </c>
      <c r="D43" s="27">
        <v>357.88</v>
      </c>
      <c r="E43" s="24">
        <v>0</v>
      </c>
      <c r="F43" s="25">
        <f t="shared" si="0"/>
        <v>357.88</v>
      </c>
    </row>
    <row r="44" spans="1:6" x14ac:dyDescent="0.25">
      <c r="A44" s="13">
        <v>41</v>
      </c>
      <c r="B44" s="17" t="s">
        <v>91</v>
      </c>
      <c r="C44" s="15" t="s">
        <v>26</v>
      </c>
      <c r="D44" s="27">
        <v>724.04</v>
      </c>
      <c r="E44" s="24">
        <v>0</v>
      </c>
      <c r="F44" s="25">
        <f t="shared" si="0"/>
        <v>724.04</v>
      </c>
    </row>
    <row r="47" spans="1:6" ht="60" x14ac:dyDescent="0.25">
      <c r="A47" s="4"/>
      <c r="B47" s="2" t="s">
        <v>27</v>
      </c>
      <c r="C47" s="5" t="s">
        <v>92</v>
      </c>
      <c r="D47" s="21">
        <v>0.08</v>
      </c>
      <c r="E47" s="22"/>
    </row>
  </sheetData>
  <mergeCells count="2">
    <mergeCell ref="B2:F2"/>
    <mergeCell ref="D47:E47"/>
  </mergeCells>
  <conditionalFormatting sqref="B47">
    <cfRule type="containsText" dxfId="1" priority="1" operator="containsText" text="wate">
      <formula>NOT(ISERROR(SEARCH("wate",B47)))</formula>
    </cfRule>
  </conditionalFormatting>
  <conditionalFormatting sqref="C47">
    <cfRule type="duplicateValues" dxfId="0" priority="2"/>
  </conditionalFormatting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przedmiot zamówienia PROMEGA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Mikołajczyk Magdalena</dc:creator>
  <cp:lastModifiedBy>Syguła Katarzyna</cp:lastModifiedBy>
  <cp:lastPrinted>2019-02-07T10:32:37Z</cp:lastPrinted>
  <dcterms:created xsi:type="dcterms:W3CDTF">2018-08-17T11:19:55Z</dcterms:created>
  <dcterms:modified xsi:type="dcterms:W3CDTF">2024-01-25T11:42:00Z</dcterms:modified>
</cp:coreProperties>
</file>