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janowskae\Desktop\NA STRONĘ i Bibliotekę druków\"/>
    </mc:Choice>
  </mc:AlternateContent>
  <xr:revisionPtr revIDLastSave="0" documentId="13_ncr:1_{B8A853A1-93CB-4C26-A5AF-D1AF484720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AGEN" sheetId="1" r:id="rId1"/>
  </sheets>
  <definedNames>
    <definedName name="Print_Area" localSheetId="0">QIAGEN!$A$1:$J$44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<sst xmlns="http://schemas.openxmlformats.org/spreadsheetml/2006/main" count="88" uniqueCount="49">
  <si>
    <t>lp</t>
  </si>
  <si>
    <t>NAZWA PRODUKTU WZORCOWEGO</t>
  </si>
  <si>
    <t>NUMER KATALOGOWY PRODUKTU WZORCOWEGO</t>
  </si>
  <si>
    <t xml:space="preserve">JEDNOST-KOWA  CENA BRUTTO (zł) </t>
  </si>
  <si>
    <t>oferowany RABAT (upust) %</t>
  </si>
  <si>
    <t xml:space="preserve">PRODUCENT LUB MARKA OFEROWANEGO PRODUKTU
</t>
  </si>
  <si>
    <t xml:space="preserve">JEDNOST-KOWA  CENA NETTO (zł) </t>
  </si>
  <si>
    <t xml:space="preserve">STAWKA VAT </t>
  </si>
  <si>
    <t xml:space="preserve">Postępowanie nr: 141.272.43.2026                                                                                                                                                                                                       
       </t>
  </si>
  <si>
    <t>Szczegółowy wykaz produktów Qiagen wraz z cenami, na które można składać zamówienia:</t>
  </si>
  <si>
    <t>miRNeasy Tissue/CellsAdvancedMiniKit(50)</t>
  </si>
  <si>
    <t>QIAGEN</t>
  </si>
  <si>
    <t>miRNeasy Serum/Plasma Advanced Kit (50)</t>
  </si>
  <si>
    <t>QIAseq miRNA Library Kit (12)</t>
  </si>
  <si>
    <t>QIAzol Lysis Reagent (200 ml)</t>
  </si>
  <si>
    <t>RNAprotect Bacteria Reagent (2x100ml)</t>
  </si>
  <si>
    <t>RNase-Free DNase Set (50)</t>
  </si>
  <si>
    <t>RNeasy Fibrous Tissue Mini Kit (50)</t>
  </si>
  <si>
    <t>DNeasy Blood &amp; Tissue Kit (50)</t>
  </si>
  <si>
    <t>QuantiNova Rev. Transcription Kit (50)</t>
  </si>
  <si>
    <t>QuantiNova SYBR Green PCR Kit (2500)</t>
  </si>
  <si>
    <t>QIAseq Library Quant Assay Kit</t>
  </si>
  <si>
    <t>QIAseq FX DNA Library UDI-A Kit (96)</t>
  </si>
  <si>
    <t>QIAseq Stranded RNA Lib Kit UDI-A (96)</t>
  </si>
  <si>
    <t>Investigator Argus X-12 QS Kit (100)</t>
  </si>
  <si>
    <t>RNAprotect Cell Reagent (250 ml)</t>
  </si>
  <si>
    <t>QIAamp DNA Mini Kit (50)</t>
  </si>
  <si>
    <t>QIAamp DNA Mini Kit (250)</t>
  </si>
  <si>
    <t>RT² SYBR Green qPCR Mastermix (12)</t>
  </si>
  <si>
    <t>QIAGEN Multiplex PCR Kit (100)</t>
  </si>
  <si>
    <t>RNase-Free Water (12 x 1,9 ml)</t>
  </si>
  <si>
    <t>dNTP Set, PCR Grade 100mM, (4x250µl)</t>
  </si>
  <si>
    <t>AllPrep DNA/RNA/Protein Mini Kit (50)</t>
  </si>
  <si>
    <t>RT² First Strand Kit (12)</t>
  </si>
  <si>
    <t>RT² SYBR Green ROX qPCR Mastermix (2)</t>
  </si>
  <si>
    <t>QIAamp DNA Blood Mini Kit (250)</t>
  </si>
  <si>
    <t>DNeasy PowerSoil Pro Kit (50)</t>
  </si>
  <si>
    <t>RNeasy Mini Kit (50)</t>
  </si>
  <si>
    <t>Buffer EB (250ml)</t>
  </si>
  <si>
    <t>miRNeasy Micro Kit (50)</t>
  </si>
  <si>
    <t>QuantiNova LNA PCR Focus Panel Mouse 
Extracellular Matrix &amp; Adhesion Molecules</t>
  </si>
  <si>
    <t>QuantiNova Reverse Transcription Kit (50)</t>
  </si>
  <si>
    <t>QuantiFERON Control Panel</t>
  </si>
  <si>
    <t>0594-0805</t>
  </si>
  <si>
    <t>LIAISON QuantiFERON-TB Gold Plus</t>
  </si>
  <si>
    <t>REPLI-g Mitochondrial DNA Kit (25)</t>
  </si>
  <si>
    <t>QIAseq Targeted DNA Pro UDI Set A (96)</t>
  </si>
  <si>
    <t>QIAseq Targeted cfDNA Ultra UDI - A (96)</t>
  </si>
  <si>
    <r>
      <rPr>
        <b/>
        <sz val="10"/>
        <rFont val="Calibri"/>
        <family val="2"/>
        <charset val="238"/>
        <scheme val="minor"/>
      </rPr>
      <t xml:space="preserve">Katalog produktów QIAGEN </t>
    </r>
    <r>
      <rPr>
        <sz val="10"/>
        <rFont val="Calibri"/>
        <family val="2"/>
        <charset val="238"/>
        <scheme val="minor"/>
      </rPr>
      <t>( nie dotyczy asortymentu wykraczającego poza przedmiot zamówienia określony w SWZ, tj. produkty nie będące odczynnikami, a wyszczególnione w katalogu producenta)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</si>
</sst>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3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9"/>
      <name val="Geneva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0" fontId="19" fillId="0" borderId="0"/>
    <xf numFmtId="9" fontId="26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9" fontId="4" fillId="2" borderId="2" xfId="1" applyNumberFormat="1" applyFont="1" applyFill="1" applyBorder="1" applyAlignment="1">
      <alignment horizontal="center" vertical="center" wrapText="1"/>
    </xf>
    <xf numFmtId="2" fontId="4" fillId="2" borderId="5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3" fillId="0" borderId="0" xfId="0" applyFont="1"/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9" fontId="5" fillId="2" borderId="10" xfId="1" applyNumberFormat="1" applyFont="1" applyFill="1" applyBorder="1" applyAlignment="1">
      <alignment horizontal="center" vertical="center" wrapText="1"/>
    </xf>
    <xf numFmtId="4" fontId="5" fillId="2" borderId="10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8" fontId="25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0" fillId="0" borderId="0" xfId="0" applyFont="1"/>
    <xf numFmtId="0" fontId="6" fillId="0" borderId="0" xfId="0" applyFont="1"/>
    <xf numFmtId="0" fontId="1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9" fontId="21" fillId="2" borderId="8" xfId="0" applyNumberFormat="1" applyFont="1" applyFill="1" applyBorder="1" applyAlignment="1">
      <alignment horizontal="center" vertical="center"/>
    </xf>
    <xf numFmtId="9" fontId="21" fillId="2" borderId="7" xfId="0" applyNumberFormat="1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4" fontId="0" fillId="0" borderId="4" xfId="0" applyNumberFormat="1" applyBorder="1"/>
    <xf numFmtId="9" fontId="0" fillId="0" borderId="4" xfId="11" applyFont="1" applyBorder="1"/>
    <xf numFmtId="0" fontId="28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164" fontId="0" fillId="0" borderId="4" xfId="0" applyNumberFormat="1" applyBorder="1" applyAlignment="1">
      <alignment vertical="center"/>
    </xf>
    <xf numFmtId="2" fontId="4" fillId="2" borderId="3" xfId="1" applyNumberFormat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4" fontId="5" fillId="2" borderId="12" xfId="1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0" fillId="0" borderId="14" xfId="0" applyNumberFormat="1" applyBorder="1"/>
    <xf numFmtId="0" fontId="6" fillId="0" borderId="15" xfId="0" applyFont="1" applyBorder="1" applyAlignment="1">
      <alignment horizontal="center" vertical="center"/>
    </xf>
    <xf numFmtId="164" fontId="0" fillId="0" borderId="14" xfId="0" applyNumberForma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164" fontId="0" fillId="0" borderId="9" xfId="0" applyNumberFormat="1" applyBorder="1"/>
    <xf numFmtId="9" fontId="0" fillId="0" borderId="9" xfId="11" applyFont="1" applyBorder="1"/>
    <xf numFmtId="164" fontId="0" fillId="0" borderId="17" xfId="0" applyNumberFormat="1" applyBorder="1"/>
  </cellXfs>
  <cellStyles count="12">
    <cellStyle name="Comma 2" xfId="8" xr:uid="{3EDB0773-3575-46EE-9AFF-EA9CB75C731F}"/>
    <cellStyle name="Currency 2" xfId="7" xr:uid="{4B48D47C-1A7C-49AF-8646-91ED970E9A77}"/>
    <cellStyle name="Normal 2" xfId="4" xr:uid="{41E56B2E-676D-4621-96C7-C039054C3A59}"/>
    <cellStyle name="Normal 3" xfId="5" xr:uid="{2212D40F-5261-4AA0-9E54-E316F0563F29}"/>
    <cellStyle name="Normal 4" xfId="9" xr:uid="{F2392031-672E-4B07-BFB6-815FA9F4117F}"/>
    <cellStyle name="Normal 4 2" xfId="10" xr:uid="{B4C2AEF0-F246-43A9-8529-40C2A189E890}"/>
    <cellStyle name="Normal 5" xfId="2" xr:uid="{02A2499D-6704-4D5C-8729-B39DD95E42D5}"/>
    <cellStyle name="Normalny" xfId="0" builtinId="0"/>
    <cellStyle name="Normalny 2 2" xfId="1" xr:uid="{00000000-0005-0000-0000-000001000000}"/>
    <cellStyle name="Percent 2" xfId="6" xr:uid="{CA3FE432-150F-47C1-8E6D-3C516AC4B75E}"/>
    <cellStyle name="Percent 3" xfId="3" xr:uid="{392EE868-B17A-4081-B04E-29DF21B3665B}"/>
    <cellStyle name="Procentowy" xfId="11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2" defaultTableStyle="TableStyleMedium2" defaultPivotStyle="PivotStyleLight16">
    <tableStyle name="Invisible" pivot="0" table="0" count="0" xr9:uid="{1C8E5F11-865D-4028-8218-AD5DC9C037D1}"/>
    <tableStyle name="Table Style 1" pivot="0" count="1" xr9:uid="{03AB6BC9-B619-46EB-A933-AD1956D9A5E3}">
      <tableStyleElement type="wholeTabl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topLeftCell="A45" zoomScale="90" zoomScaleNormal="80" zoomScaleSheetLayoutView="100" workbookViewId="0">
      <selection activeCell="B57" sqref="B57"/>
    </sheetView>
  </sheetViews>
  <sheetFormatPr defaultRowHeight="14.4"/>
  <cols>
    <col min="1" max="1" width="5.88671875" bestFit="1" customWidth="1"/>
    <col min="2" max="2" width="49.5546875" customWidth="1"/>
    <col min="3" max="3" width="16.88671875" bestFit="1" customWidth="1"/>
    <col min="4" max="4" width="14.109375" bestFit="1" customWidth="1"/>
    <col min="5" max="5" width="12.6640625" customWidth="1"/>
    <col min="6" max="6" width="12" customWidth="1"/>
    <col min="7" max="7" width="17.6640625" customWidth="1"/>
    <col min="8" max="8" width="10.6640625" bestFit="1" customWidth="1"/>
  </cols>
  <sheetData>
    <row r="1" spans="1:8" ht="18">
      <c r="A1" s="41" t="s">
        <v>8</v>
      </c>
      <c r="B1" s="41"/>
      <c r="C1" s="41"/>
      <c r="D1" s="41"/>
      <c r="E1" s="41"/>
      <c r="F1" s="41"/>
      <c r="G1" s="41"/>
      <c r="H1" s="41"/>
    </row>
    <row r="2" spans="1:8" ht="18">
      <c r="A2" s="22"/>
      <c r="B2" s="22"/>
      <c r="C2" s="22"/>
      <c r="D2" s="22"/>
      <c r="E2" s="22"/>
      <c r="F2" s="22"/>
      <c r="G2" s="22"/>
      <c r="H2" s="22"/>
    </row>
    <row r="3" spans="1:8" ht="28.8">
      <c r="B3" s="23" t="s">
        <v>9</v>
      </c>
      <c r="C3" s="1"/>
    </row>
    <row r="4" spans="1:8" ht="29.4" thickBot="1">
      <c r="B4" s="23"/>
      <c r="C4" s="1"/>
    </row>
    <row r="5" spans="1:8" ht="99.75" customHeight="1" thickBot="1">
      <c r="A5" s="2" t="s">
        <v>0</v>
      </c>
      <c r="B5" s="3" t="s">
        <v>1</v>
      </c>
      <c r="C5" s="4" t="s">
        <v>2</v>
      </c>
      <c r="D5" s="7" t="s">
        <v>5</v>
      </c>
      <c r="E5" s="6" t="s">
        <v>6</v>
      </c>
      <c r="F5" s="5" t="s">
        <v>7</v>
      </c>
      <c r="G5" s="57" t="s">
        <v>3</v>
      </c>
    </row>
    <row r="6" spans="1:8" ht="15" thickBot="1">
      <c r="A6" s="58"/>
      <c r="B6" s="25"/>
      <c r="C6" s="24"/>
      <c r="D6" s="26"/>
      <c r="E6" s="27"/>
      <c r="F6" s="27"/>
      <c r="G6" s="59"/>
    </row>
    <row r="7" spans="1:8">
      <c r="A7" s="60">
        <v>1</v>
      </c>
      <c r="B7" s="51" t="s">
        <v>10</v>
      </c>
      <c r="C7" s="47">
        <v>217604</v>
      </c>
      <c r="D7" s="51" t="s">
        <v>11</v>
      </c>
      <c r="E7" s="48">
        <v>2238</v>
      </c>
      <c r="F7" s="49">
        <v>0.23</v>
      </c>
      <c r="G7" s="61">
        <f>ROUND(E7*F7+E7,2)</f>
        <v>2752.74</v>
      </c>
    </row>
    <row r="8" spans="1:8">
      <c r="A8" s="62">
        <v>2</v>
      </c>
      <c r="B8" s="51" t="s">
        <v>12</v>
      </c>
      <c r="C8" s="47">
        <v>217204</v>
      </c>
      <c r="D8" s="51" t="s">
        <v>11</v>
      </c>
      <c r="E8" s="48">
        <v>3353</v>
      </c>
      <c r="F8" s="49">
        <v>0.23</v>
      </c>
      <c r="G8" s="61">
        <f>ROUND(E8*F8+E8,2)</f>
        <v>4124.1899999999996</v>
      </c>
    </row>
    <row r="9" spans="1:8">
      <c r="A9" s="62">
        <v>3</v>
      </c>
      <c r="B9" s="50" t="s">
        <v>13</v>
      </c>
      <c r="C9" s="47">
        <v>331502</v>
      </c>
      <c r="D9" s="51" t="s">
        <v>11</v>
      </c>
      <c r="E9" s="48">
        <v>6032</v>
      </c>
      <c r="F9" s="49">
        <v>0.23</v>
      </c>
      <c r="G9" s="61">
        <f t="shared" ref="G9:G44" si="0">ROUND(E9*F9+E9,2)</f>
        <v>7419.36</v>
      </c>
    </row>
    <row r="10" spans="1:8">
      <c r="A10" s="62">
        <v>4</v>
      </c>
      <c r="B10" s="50" t="s">
        <v>14</v>
      </c>
      <c r="C10" s="47">
        <v>79306</v>
      </c>
      <c r="D10" s="51" t="s">
        <v>11</v>
      </c>
      <c r="E10" s="48">
        <v>2036</v>
      </c>
      <c r="F10" s="49">
        <v>0.23</v>
      </c>
      <c r="G10" s="61">
        <f t="shared" si="0"/>
        <v>2504.2800000000002</v>
      </c>
    </row>
    <row r="11" spans="1:8">
      <c r="A11" s="62">
        <v>5</v>
      </c>
      <c r="B11" s="51" t="s">
        <v>15</v>
      </c>
      <c r="C11" s="51">
        <v>76506</v>
      </c>
      <c r="D11" s="51" t="s">
        <v>11</v>
      </c>
      <c r="E11" s="48">
        <v>1706</v>
      </c>
      <c r="F11" s="49">
        <v>0.23</v>
      </c>
      <c r="G11" s="61">
        <f t="shared" si="0"/>
        <v>2098.38</v>
      </c>
    </row>
    <row r="12" spans="1:8">
      <c r="A12" s="62">
        <v>6</v>
      </c>
      <c r="B12" s="51" t="s">
        <v>16</v>
      </c>
      <c r="C12" s="51">
        <v>79254</v>
      </c>
      <c r="D12" s="51" t="s">
        <v>11</v>
      </c>
      <c r="E12" s="48">
        <v>707</v>
      </c>
      <c r="F12" s="49">
        <v>0.23</v>
      </c>
      <c r="G12" s="61">
        <f t="shared" si="0"/>
        <v>869.61</v>
      </c>
    </row>
    <row r="13" spans="1:8">
      <c r="A13" s="62">
        <v>7</v>
      </c>
      <c r="B13" s="51" t="s">
        <v>17</v>
      </c>
      <c r="C13" s="51">
        <v>74704</v>
      </c>
      <c r="D13" s="51" t="s">
        <v>11</v>
      </c>
      <c r="E13" s="48">
        <v>2389</v>
      </c>
      <c r="F13" s="49">
        <v>0.23</v>
      </c>
      <c r="G13" s="61">
        <f t="shared" si="0"/>
        <v>2938.47</v>
      </c>
    </row>
    <row r="14" spans="1:8">
      <c r="A14" s="62">
        <v>8</v>
      </c>
      <c r="B14" s="51" t="s">
        <v>18</v>
      </c>
      <c r="C14" s="51">
        <v>69504</v>
      </c>
      <c r="D14" s="51" t="s">
        <v>11</v>
      </c>
      <c r="E14" s="48">
        <v>1413</v>
      </c>
      <c r="F14" s="49">
        <v>0.23</v>
      </c>
      <c r="G14" s="61">
        <f t="shared" si="0"/>
        <v>1737.99</v>
      </c>
    </row>
    <row r="15" spans="1:8">
      <c r="A15" s="62">
        <v>9</v>
      </c>
      <c r="B15" s="51" t="s">
        <v>19</v>
      </c>
      <c r="C15" s="51">
        <v>205411</v>
      </c>
      <c r="D15" s="51" t="s">
        <v>11</v>
      </c>
      <c r="E15" s="48">
        <v>1924</v>
      </c>
      <c r="F15" s="49">
        <v>0.23</v>
      </c>
      <c r="G15" s="61">
        <f t="shared" si="0"/>
        <v>2366.52</v>
      </c>
    </row>
    <row r="16" spans="1:8">
      <c r="A16" s="62">
        <v>10</v>
      </c>
      <c r="B16" s="51" t="s">
        <v>20</v>
      </c>
      <c r="C16" s="51">
        <v>208056</v>
      </c>
      <c r="D16" s="51" t="s">
        <v>11</v>
      </c>
      <c r="E16" s="48">
        <v>8758</v>
      </c>
      <c r="F16" s="49">
        <v>0.23</v>
      </c>
      <c r="G16" s="61">
        <f t="shared" si="0"/>
        <v>10772.34</v>
      </c>
    </row>
    <row r="17" spans="1:7">
      <c r="A17" s="62">
        <v>11</v>
      </c>
      <c r="B17" s="51" t="s">
        <v>21</v>
      </c>
      <c r="C17" s="51">
        <v>333314</v>
      </c>
      <c r="D17" s="51" t="s">
        <v>11</v>
      </c>
      <c r="E17" s="48">
        <v>2754</v>
      </c>
      <c r="F17" s="49">
        <v>0.23</v>
      </c>
      <c r="G17" s="61">
        <f t="shared" si="0"/>
        <v>3387.42</v>
      </c>
    </row>
    <row r="18" spans="1:7">
      <c r="A18" s="62">
        <v>12</v>
      </c>
      <c r="B18" s="51" t="s">
        <v>22</v>
      </c>
      <c r="C18" s="51">
        <v>180479</v>
      </c>
      <c r="D18" s="51" t="s">
        <v>11</v>
      </c>
      <c r="E18" s="48">
        <v>13047</v>
      </c>
      <c r="F18" s="49">
        <v>0.23</v>
      </c>
      <c r="G18" s="61">
        <f t="shared" si="0"/>
        <v>16047.81</v>
      </c>
    </row>
    <row r="19" spans="1:7">
      <c r="A19" s="62">
        <v>13</v>
      </c>
      <c r="B19" s="51" t="s">
        <v>23</v>
      </c>
      <c r="C19" s="51">
        <v>180451</v>
      </c>
      <c r="D19" s="51" t="s">
        <v>11</v>
      </c>
      <c r="E19" s="48">
        <v>22367</v>
      </c>
      <c r="F19" s="49">
        <v>0.23</v>
      </c>
      <c r="G19" s="61">
        <f t="shared" si="0"/>
        <v>27511.41</v>
      </c>
    </row>
    <row r="20" spans="1:7">
      <c r="A20" s="62">
        <v>14</v>
      </c>
      <c r="B20" s="51" t="s">
        <v>24</v>
      </c>
      <c r="C20" s="51">
        <v>383225</v>
      </c>
      <c r="D20" s="51" t="s">
        <v>11</v>
      </c>
      <c r="E20" s="48">
        <v>17118</v>
      </c>
      <c r="F20" s="49">
        <v>0.23</v>
      </c>
      <c r="G20" s="61">
        <f t="shared" si="0"/>
        <v>21055.14</v>
      </c>
    </row>
    <row r="21" spans="1:7">
      <c r="A21" s="62">
        <v>15</v>
      </c>
      <c r="B21" s="52" t="s">
        <v>25</v>
      </c>
      <c r="C21" s="52">
        <v>76526</v>
      </c>
      <c r="D21" s="51" t="s">
        <v>11</v>
      </c>
      <c r="E21" s="48">
        <v>2784</v>
      </c>
      <c r="F21" s="49">
        <v>0.23</v>
      </c>
      <c r="G21" s="61">
        <f t="shared" si="0"/>
        <v>3424.32</v>
      </c>
    </row>
    <row r="22" spans="1:7">
      <c r="A22" s="62">
        <v>16</v>
      </c>
      <c r="B22" s="52" t="s">
        <v>26</v>
      </c>
      <c r="C22" s="52">
        <v>51304</v>
      </c>
      <c r="D22" s="51" t="s">
        <v>11</v>
      </c>
      <c r="E22" s="48">
        <v>1454</v>
      </c>
      <c r="F22" s="49">
        <v>0.23</v>
      </c>
      <c r="G22" s="61">
        <f t="shared" si="0"/>
        <v>1788.42</v>
      </c>
    </row>
    <row r="23" spans="1:7">
      <c r="A23" s="62">
        <v>17</v>
      </c>
      <c r="B23" s="51" t="s">
        <v>27</v>
      </c>
      <c r="C23" s="51">
        <v>51306</v>
      </c>
      <c r="D23" s="51" t="s">
        <v>11</v>
      </c>
      <c r="E23" s="48">
        <v>5663</v>
      </c>
      <c r="F23" s="49">
        <v>0.23</v>
      </c>
      <c r="G23" s="61">
        <f t="shared" si="0"/>
        <v>6965.49</v>
      </c>
    </row>
    <row r="24" spans="1:7">
      <c r="A24" s="62">
        <v>18</v>
      </c>
      <c r="B24" s="51" t="s">
        <v>28</v>
      </c>
      <c r="C24" s="51">
        <v>330502</v>
      </c>
      <c r="D24" s="51" t="s">
        <v>11</v>
      </c>
      <c r="E24" s="48">
        <v>9356</v>
      </c>
      <c r="F24" s="49">
        <v>0.23</v>
      </c>
      <c r="G24" s="61">
        <f t="shared" si="0"/>
        <v>11507.88</v>
      </c>
    </row>
    <row r="25" spans="1:7">
      <c r="A25" s="62">
        <v>19</v>
      </c>
      <c r="B25" s="51" t="s">
        <v>29</v>
      </c>
      <c r="C25" s="51">
        <v>206143</v>
      </c>
      <c r="D25" s="51" t="s">
        <v>11</v>
      </c>
      <c r="E25" s="48">
        <v>2062</v>
      </c>
      <c r="F25" s="49">
        <v>0.23</v>
      </c>
      <c r="G25" s="61">
        <f t="shared" si="0"/>
        <v>2536.2600000000002</v>
      </c>
    </row>
    <row r="26" spans="1:7">
      <c r="A26" s="62">
        <v>20</v>
      </c>
      <c r="B26" s="51" t="s">
        <v>30</v>
      </c>
      <c r="C26" s="51">
        <v>129112</v>
      </c>
      <c r="D26" s="51" t="s">
        <v>11</v>
      </c>
      <c r="E26" s="48">
        <v>844</v>
      </c>
      <c r="F26" s="49">
        <v>0.23</v>
      </c>
      <c r="G26" s="61">
        <f t="shared" si="0"/>
        <v>1038.1199999999999</v>
      </c>
    </row>
    <row r="27" spans="1:7">
      <c r="A27" s="62">
        <v>21</v>
      </c>
      <c r="B27" s="51" t="s">
        <v>31</v>
      </c>
      <c r="C27" s="53">
        <v>201913</v>
      </c>
      <c r="D27" s="51" t="s">
        <v>11</v>
      </c>
      <c r="E27" s="48">
        <v>1339</v>
      </c>
      <c r="F27" s="49">
        <v>0.23</v>
      </c>
      <c r="G27" s="61">
        <f t="shared" si="0"/>
        <v>1646.97</v>
      </c>
    </row>
    <row r="28" spans="1:7">
      <c r="A28" s="62">
        <v>22</v>
      </c>
      <c r="B28" s="51" t="s">
        <v>32</v>
      </c>
      <c r="C28" s="53">
        <v>80004</v>
      </c>
      <c r="D28" s="51" t="s">
        <v>11</v>
      </c>
      <c r="E28" s="48">
        <v>5227</v>
      </c>
      <c r="F28" s="49">
        <v>0.23</v>
      </c>
      <c r="G28" s="61">
        <f t="shared" si="0"/>
        <v>6429.21</v>
      </c>
    </row>
    <row r="29" spans="1:7">
      <c r="A29" s="62">
        <v>23</v>
      </c>
      <c r="B29" s="52" t="s">
        <v>33</v>
      </c>
      <c r="C29" s="54">
        <v>330401</v>
      </c>
      <c r="D29" s="51" t="s">
        <v>11</v>
      </c>
      <c r="E29" s="48">
        <v>1634</v>
      </c>
      <c r="F29" s="49">
        <v>0.23</v>
      </c>
      <c r="G29" s="61">
        <f t="shared" si="0"/>
        <v>2009.82</v>
      </c>
    </row>
    <row r="30" spans="1:7">
      <c r="A30" s="62">
        <v>24</v>
      </c>
      <c r="B30" s="51" t="s">
        <v>34</v>
      </c>
      <c r="C30" s="53">
        <v>330520</v>
      </c>
      <c r="D30" s="51" t="s">
        <v>11</v>
      </c>
      <c r="E30" s="48">
        <v>1735</v>
      </c>
      <c r="F30" s="49">
        <v>0.23</v>
      </c>
      <c r="G30" s="61">
        <f t="shared" si="0"/>
        <v>2134.0500000000002</v>
      </c>
    </row>
    <row r="31" spans="1:7">
      <c r="A31" s="62">
        <v>25</v>
      </c>
      <c r="B31" s="51" t="s">
        <v>35</v>
      </c>
      <c r="C31" s="53">
        <v>51106</v>
      </c>
      <c r="D31" s="51" t="s">
        <v>11</v>
      </c>
      <c r="E31" s="48">
        <v>5029</v>
      </c>
      <c r="F31" s="49">
        <v>0.23</v>
      </c>
      <c r="G31" s="61">
        <f t="shared" si="0"/>
        <v>6185.67</v>
      </c>
    </row>
    <row r="32" spans="1:7">
      <c r="A32" s="62">
        <v>26</v>
      </c>
      <c r="B32" s="52" t="s">
        <v>36</v>
      </c>
      <c r="C32" s="54">
        <v>47014</v>
      </c>
      <c r="D32" s="51" t="s">
        <v>11</v>
      </c>
      <c r="E32" s="48">
        <v>2906</v>
      </c>
      <c r="F32" s="49">
        <v>0.23</v>
      </c>
      <c r="G32" s="61">
        <f t="shared" si="0"/>
        <v>3574.38</v>
      </c>
    </row>
    <row r="33" spans="1:7">
      <c r="A33" s="62">
        <v>27</v>
      </c>
      <c r="B33" s="52" t="s">
        <v>37</v>
      </c>
      <c r="C33" s="54">
        <v>74104</v>
      </c>
      <c r="D33" s="51" t="s">
        <v>11</v>
      </c>
      <c r="E33" s="48">
        <v>2270</v>
      </c>
      <c r="F33" s="49">
        <v>0.23</v>
      </c>
      <c r="G33" s="61">
        <f t="shared" si="0"/>
        <v>2792.1</v>
      </c>
    </row>
    <row r="34" spans="1:7">
      <c r="A34" s="62">
        <v>28</v>
      </c>
      <c r="B34" s="52" t="s">
        <v>38</v>
      </c>
      <c r="C34" s="54">
        <v>19086</v>
      </c>
      <c r="D34" s="51" t="s">
        <v>11</v>
      </c>
      <c r="E34" s="48">
        <v>227</v>
      </c>
      <c r="F34" s="49">
        <v>0.23</v>
      </c>
      <c r="G34" s="61">
        <f t="shared" si="0"/>
        <v>279.20999999999998</v>
      </c>
    </row>
    <row r="35" spans="1:7">
      <c r="A35" s="62">
        <v>29</v>
      </c>
      <c r="B35" s="51" t="s">
        <v>39</v>
      </c>
      <c r="C35" s="53">
        <v>217084</v>
      </c>
      <c r="D35" s="51" t="s">
        <v>11</v>
      </c>
      <c r="E35" s="48">
        <v>2967</v>
      </c>
      <c r="F35" s="49">
        <v>0.23</v>
      </c>
      <c r="G35" s="61">
        <f t="shared" si="0"/>
        <v>3649.41</v>
      </c>
    </row>
    <row r="36" spans="1:7" ht="28.8">
      <c r="A36" s="62">
        <v>30</v>
      </c>
      <c r="B36" s="55" t="s">
        <v>40</v>
      </c>
      <c r="C36" s="53">
        <v>249950</v>
      </c>
      <c r="D36" s="51" t="s">
        <v>11</v>
      </c>
      <c r="E36" s="56">
        <v>2881</v>
      </c>
      <c r="F36" s="49">
        <v>0.23</v>
      </c>
      <c r="G36" s="63">
        <f t="shared" si="0"/>
        <v>3543.63</v>
      </c>
    </row>
    <row r="37" spans="1:7">
      <c r="A37" s="62">
        <v>31</v>
      </c>
      <c r="B37" s="51" t="s">
        <v>41</v>
      </c>
      <c r="C37" s="55">
        <v>205411</v>
      </c>
      <c r="D37" s="51" t="s">
        <v>11</v>
      </c>
      <c r="E37" s="48">
        <v>1924</v>
      </c>
      <c r="F37" s="49">
        <v>0.23</v>
      </c>
      <c r="G37" s="61">
        <f t="shared" si="0"/>
        <v>2366.52</v>
      </c>
    </row>
    <row r="38" spans="1:7">
      <c r="A38" s="62">
        <v>32</v>
      </c>
      <c r="B38" s="51" t="s">
        <v>42</v>
      </c>
      <c r="C38" s="51" t="s">
        <v>43</v>
      </c>
      <c r="D38" s="51" t="s">
        <v>11</v>
      </c>
      <c r="E38" s="48">
        <v>2365</v>
      </c>
      <c r="F38" s="49">
        <v>0.08</v>
      </c>
      <c r="G38" s="61">
        <f t="shared" si="0"/>
        <v>2554.1999999999998</v>
      </c>
    </row>
    <row r="39" spans="1:7">
      <c r="A39" s="62">
        <v>33</v>
      </c>
      <c r="B39" s="51" t="s">
        <v>44</v>
      </c>
      <c r="C39" s="51">
        <v>311050</v>
      </c>
      <c r="D39" s="51" t="s">
        <v>11</v>
      </c>
      <c r="E39" s="48">
        <v>4005</v>
      </c>
      <c r="F39" s="49">
        <v>0.08</v>
      </c>
      <c r="G39" s="61">
        <f t="shared" si="0"/>
        <v>4325.3999999999996</v>
      </c>
    </row>
    <row r="40" spans="1:7">
      <c r="A40" s="62">
        <v>34</v>
      </c>
      <c r="B40" s="51" t="s">
        <v>37</v>
      </c>
      <c r="C40" s="51">
        <v>74004</v>
      </c>
      <c r="D40" s="51" t="s">
        <v>11</v>
      </c>
      <c r="E40" s="48">
        <v>4042</v>
      </c>
      <c r="F40" s="49">
        <v>0.23</v>
      </c>
      <c r="G40" s="61">
        <f t="shared" si="0"/>
        <v>4971.66</v>
      </c>
    </row>
    <row r="41" spans="1:7">
      <c r="A41" s="62">
        <v>35</v>
      </c>
      <c r="B41" s="51" t="s">
        <v>45</v>
      </c>
      <c r="C41" s="51">
        <v>151023</v>
      </c>
      <c r="D41" s="51" t="s">
        <v>11</v>
      </c>
      <c r="E41" s="48">
        <v>1614</v>
      </c>
      <c r="F41" s="49">
        <v>0.23</v>
      </c>
      <c r="G41" s="61">
        <f t="shared" si="0"/>
        <v>1985.22</v>
      </c>
    </row>
    <row r="42" spans="1:7">
      <c r="A42" s="62">
        <v>36</v>
      </c>
      <c r="B42" s="51" t="s">
        <v>20</v>
      </c>
      <c r="C42" s="51">
        <v>208056</v>
      </c>
      <c r="D42" s="51" t="s">
        <v>11</v>
      </c>
      <c r="E42" s="48">
        <v>8758</v>
      </c>
      <c r="F42" s="49">
        <v>0.23</v>
      </c>
      <c r="G42" s="61">
        <f t="shared" si="0"/>
        <v>10772.34</v>
      </c>
    </row>
    <row r="43" spans="1:7">
      <c r="A43" s="62">
        <v>37</v>
      </c>
      <c r="B43" s="55" t="s">
        <v>46</v>
      </c>
      <c r="C43" s="51">
        <v>333455</v>
      </c>
      <c r="D43" s="51" t="s">
        <v>11</v>
      </c>
      <c r="E43" s="48">
        <v>3032</v>
      </c>
      <c r="F43" s="49">
        <v>0.23</v>
      </c>
      <c r="G43" s="61">
        <f t="shared" si="0"/>
        <v>3729.36</v>
      </c>
    </row>
    <row r="44" spans="1:7" ht="15" thickBot="1">
      <c r="A44" s="64">
        <v>38</v>
      </c>
      <c r="B44" s="65" t="s">
        <v>47</v>
      </c>
      <c r="C44" s="65">
        <v>334165</v>
      </c>
      <c r="D44" s="65" t="s">
        <v>11</v>
      </c>
      <c r="E44" s="66">
        <v>1950</v>
      </c>
      <c r="F44" s="67">
        <v>0.23</v>
      </c>
      <c r="G44" s="68">
        <f t="shared" si="0"/>
        <v>2398.5</v>
      </c>
    </row>
    <row r="45" spans="1:7">
      <c r="A45" s="29"/>
      <c r="B45" s="30"/>
      <c r="C45" s="30"/>
      <c r="D45" s="30"/>
      <c r="E45" s="31"/>
      <c r="F45" s="32"/>
      <c r="G45" s="33"/>
    </row>
    <row r="46" spans="1:7" ht="23.25" customHeight="1">
      <c r="A46" s="8"/>
    </row>
    <row r="47" spans="1:7" ht="15" thickBot="1"/>
    <row r="48" spans="1:7" ht="77.25" customHeight="1" thickBot="1">
      <c r="B48" s="28" t="s">
        <v>48</v>
      </c>
      <c r="C48" s="21" t="s">
        <v>4</v>
      </c>
      <c r="D48" s="45">
        <v>0.08</v>
      </c>
      <c r="E48" s="46"/>
    </row>
    <row r="49" spans="1:8">
      <c r="A49" s="42"/>
      <c r="B49" s="42"/>
      <c r="C49" s="42"/>
      <c r="D49" s="42"/>
      <c r="E49" s="42"/>
      <c r="F49" s="42"/>
      <c r="G49" s="42"/>
      <c r="H49" s="42"/>
    </row>
    <row r="50" spans="1:8">
      <c r="A50" s="9"/>
    </row>
    <row r="51" spans="1:8">
      <c r="A51" s="43"/>
      <c r="B51" s="43"/>
      <c r="C51" s="43"/>
      <c r="D51" s="43"/>
      <c r="E51" s="10"/>
      <c r="F51" s="11"/>
      <c r="G51" s="11"/>
      <c r="H51" s="11"/>
    </row>
    <row r="52" spans="1:8">
      <c r="A52" s="44"/>
      <c r="B52" s="44"/>
      <c r="C52" s="44"/>
      <c r="D52" s="44"/>
      <c r="E52" s="44"/>
      <c r="G52" s="12"/>
      <c r="H52" s="12"/>
    </row>
    <row r="53" spans="1:8">
      <c r="C53" s="13"/>
      <c r="D53" s="12"/>
      <c r="G53" s="12"/>
      <c r="H53" s="12"/>
    </row>
    <row r="54" spans="1:8" ht="15" customHeight="1">
      <c r="A54" s="40"/>
      <c r="B54" s="40"/>
      <c r="C54" s="40"/>
      <c r="D54" s="40"/>
      <c r="E54" s="40"/>
      <c r="F54" s="40"/>
      <c r="G54" s="40"/>
      <c r="H54" s="40"/>
    </row>
    <row r="56" spans="1:8">
      <c r="A56" s="14"/>
      <c r="B56" s="15"/>
      <c r="C56" s="16"/>
      <c r="D56" s="17"/>
      <c r="E56" s="18"/>
      <c r="F56" s="18"/>
      <c r="G56" s="17"/>
      <c r="H56" s="17"/>
    </row>
    <row r="57" spans="1:8" ht="15" customHeight="1">
      <c r="B57" s="19"/>
      <c r="C57" s="20"/>
      <c r="D57" s="12"/>
      <c r="G57" s="12"/>
      <c r="H57" s="12"/>
    </row>
    <row r="58" spans="1:8">
      <c r="A58" s="34"/>
      <c r="B58" s="35"/>
      <c r="C58" s="35"/>
      <c r="D58" s="35"/>
      <c r="E58" s="11"/>
      <c r="F58" s="11"/>
      <c r="G58" s="11"/>
      <c r="H58" s="11"/>
    </row>
    <row r="59" spans="1:8">
      <c r="A59" s="36"/>
      <c r="B59" s="36"/>
      <c r="C59" s="37"/>
      <c r="D59" s="37"/>
      <c r="E59" s="37"/>
      <c r="F59" s="37"/>
      <c r="G59" s="37"/>
      <c r="H59" s="37"/>
    </row>
    <row r="60" spans="1:8">
      <c r="A60" s="38"/>
      <c r="B60" s="39"/>
      <c r="C60" s="39"/>
      <c r="D60" s="39"/>
      <c r="E60" s="39"/>
      <c r="F60" s="39"/>
      <c r="G60" s="39"/>
      <c r="H60" s="39"/>
    </row>
  </sheetData>
  <mergeCells count="9">
    <mergeCell ref="A58:D58"/>
    <mergeCell ref="A59:H59"/>
    <mergeCell ref="A60:H60"/>
    <mergeCell ref="A54:H54"/>
    <mergeCell ref="A1:H1"/>
    <mergeCell ref="A49:H49"/>
    <mergeCell ref="A51:D51"/>
    <mergeCell ref="A52:E52"/>
    <mergeCell ref="D48:E48"/>
  </mergeCells>
  <conditionalFormatting sqref="B48:C48">
    <cfRule type="containsText" dxfId="5" priority="6" operator="containsText" text="wate">
      <formula>NOT(ISERROR(SEARCH("wate",B48)))</formula>
    </cfRule>
  </conditionalFormatting>
  <conditionalFormatting sqref="C7">
    <cfRule type="duplicateValues" dxfId="4" priority="5"/>
  </conditionalFormatting>
  <conditionalFormatting sqref="C8">
    <cfRule type="duplicateValues" dxfId="3" priority="4"/>
  </conditionalFormatting>
  <conditionalFormatting sqref="C9">
    <cfRule type="duplicateValues" dxfId="2" priority="3"/>
  </conditionalFormatting>
  <conditionalFormatting sqref="C10">
    <cfRule type="duplicateValues" dxfId="1" priority="2"/>
  </conditionalFormatting>
  <conditionalFormatting sqref="C11:C35">
    <cfRule type="duplicateValues" dxfId="0" priority="1"/>
  </conditionalFormatting>
  <pageMargins left="0.7" right="0.7" top="0.75" bottom="0.75" header="0.3" footer="0.3"/>
  <pageSetup paperSize="9" scale="66" fitToHeight="0" orientation="landscape" r:id="rId1"/>
  <headerFooter>
    <oddFooter>&amp;L_x000D_&amp;1#&amp;"Calibri"&amp;8&amp;K404041 BD Restricted</oddFooter>
  </headerFooter>
  <colBreaks count="1" manualBreakCount="1">
    <brk id="10" max="1048575" man="1"/>
  </colBreaks>
</worksheet>
</file>

<file path=docMetadata/LabelInfo.xml><?xml version="1.0" encoding="utf-8"?>
<clbl:labelList xmlns:clbl="http://schemas.microsoft.com/office/2020/mipLabelMetadata">
  <clbl:label id="{f17139b1-3e59-42e2-b5c9-8eda0153b231}" enabled="1" method="Standard" siteId="{94c3e67c-9e2d-4800-a6b7-635d9788216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QIAGEN</vt:lpstr>
      <vt:lpstr>QIAGEN!Print_Area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Zyśk Anna</dc:creator>
  <cp:lastModifiedBy>Trojanowska Ewelina</cp:lastModifiedBy>
  <cp:lastPrinted>2024-04-02T09:03:25Z</cp:lastPrinted>
  <dcterms:created xsi:type="dcterms:W3CDTF">2021-08-06T07:38:48Z</dcterms:created>
  <dcterms:modified xsi:type="dcterms:W3CDTF">2026-09-29T06:34:10Z</dcterms:modified>
</cp:coreProperties>
</file>